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a/Desktop/"/>
    </mc:Choice>
  </mc:AlternateContent>
  <xr:revisionPtr revIDLastSave="0" documentId="8_{C24011AD-2378-E643-A1F4-C532C4AF32CB}" xr6:coauthVersionLast="47" xr6:coauthVersionMax="47" xr10:uidLastSave="{00000000-0000-0000-0000-000000000000}"/>
  <bookViews>
    <workbookView xWindow="0" yWindow="660" windowWidth="25600" windowHeight="14960" xr2:uid="{C8B05F55-4B59-4647-98F1-F42DC2F5AA7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6" i="1" l="1"/>
  <c r="F82" i="1"/>
  <c r="F87" i="1"/>
  <c r="F74" i="1"/>
  <c r="F75" i="1"/>
  <c r="F76" i="1"/>
  <c r="F77" i="1"/>
  <c r="F47" i="1"/>
  <c r="F48" i="1"/>
  <c r="F49" i="1"/>
  <c r="D96" i="1"/>
  <c r="D95" i="1"/>
  <c r="F88" i="1"/>
  <c r="F85" i="1"/>
  <c r="F84" i="1"/>
  <c r="F83" i="1"/>
  <c r="F81" i="1"/>
  <c r="F80" i="1"/>
  <c r="F79" i="1"/>
  <c r="F78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5" i="1"/>
  <c r="F54" i="1"/>
  <c r="F53" i="1"/>
  <c r="F52" i="1"/>
  <c r="F51" i="1"/>
  <c r="F45" i="1"/>
  <c r="F44" i="1"/>
  <c r="F43" i="1"/>
  <c r="F42" i="1"/>
  <c r="F41" i="1"/>
  <c r="F40" i="1"/>
  <c r="F39" i="1"/>
  <c r="F38" i="1"/>
  <c r="F37" i="1"/>
  <c r="F35" i="1"/>
  <c r="F34" i="1"/>
  <c r="F33" i="1"/>
  <c r="F32" i="1"/>
  <c r="F30" i="1"/>
  <c r="F29" i="1"/>
  <c r="F28" i="1"/>
  <c r="F27" i="1"/>
  <c r="F26" i="1"/>
  <c r="F25" i="1"/>
  <c r="F24" i="1"/>
  <c r="F22" i="1"/>
  <c r="F21" i="1"/>
  <c r="F20" i="1"/>
  <c r="F18" i="1"/>
  <c r="F17" i="1"/>
  <c r="F16" i="1"/>
  <c r="F12" i="1"/>
  <c r="F11" i="1"/>
  <c r="F10" i="1"/>
  <c r="F9" i="1"/>
  <c r="F8" i="1"/>
  <c r="F7" i="1"/>
  <c r="F5" i="1"/>
  <c r="F4" i="1"/>
  <c r="F3" i="1"/>
  <c r="F89" i="1" l="1"/>
  <c r="I70" i="1" s="1"/>
  <c r="D99" i="1"/>
</calcChain>
</file>

<file path=xl/sharedStrings.xml><?xml version="1.0" encoding="utf-8"?>
<sst xmlns="http://schemas.openxmlformats.org/spreadsheetml/2006/main" count="261" uniqueCount="138">
  <si>
    <t>položka</t>
  </si>
  <si>
    <t>veľkosť porcie</t>
  </si>
  <si>
    <t>cena porcie</t>
  </si>
  <si>
    <t>min. odber</t>
  </si>
  <si>
    <t>množstvo</t>
  </si>
  <si>
    <t>cena celkom</t>
  </si>
  <si>
    <t>polievky (minimalny odber 5 porcií)</t>
  </si>
  <si>
    <t>Slepačí vývar s rezencami a zeleninou</t>
  </si>
  <si>
    <t>0.35l</t>
  </si>
  <si>
    <t>7L</t>
  </si>
  <si>
    <t xml:space="preserve">Hovädzí vývar so zeleninou a pečeňovými haluškami </t>
  </si>
  <si>
    <t>Kapustnica s mäsom, klobáskou ( sezónna )</t>
  </si>
  <si>
    <t>mäsové menu:</t>
  </si>
  <si>
    <t>bravčové rezníky - bravčové stehno</t>
  </si>
  <si>
    <t>100g</t>
  </si>
  <si>
    <t>10ks</t>
  </si>
  <si>
    <t>200g</t>
  </si>
  <si>
    <t>1000g</t>
  </si>
  <si>
    <t>plus chlieb a domáca pikantná omáčka v cene</t>
  </si>
  <si>
    <t>kurací steak na prírodno + omáčka</t>
  </si>
  <si>
    <t xml:space="preserve">Grilovaný losos s bylinkami </t>
  </si>
  <si>
    <t>5ks</t>
  </si>
  <si>
    <t>Chilli con carne</t>
  </si>
  <si>
    <t>1,5L</t>
  </si>
  <si>
    <t>klobásky pečené</t>
  </si>
  <si>
    <t>500g</t>
  </si>
  <si>
    <t>vegetariánske menu:</t>
  </si>
  <si>
    <t>Zeleninové rizoto so sušenými rajčinami</t>
  </si>
  <si>
    <t>250g</t>
  </si>
  <si>
    <t xml:space="preserve">Zeleninový rezeň </t>
  </si>
  <si>
    <t xml:space="preserve">Zapekané gnocchi so špenátovo smotanovou omáčkou </t>
  </si>
  <si>
    <t>150g</t>
  </si>
  <si>
    <t>Vegánske jedlá</t>
  </si>
  <si>
    <t>Zeleninové rizoto</t>
  </si>
  <si>
    <t>Zeleninové karí</t>
  </si>
  <si>
    <t>Paradajkový bulgur so zeleninou a tofu</t>
  </si>
  <si>
    <t>Šaláty:</t>
  </si>
  <si>
    <t>Šalát grécky</t>
  </si>
  <si>
    <r>
      <t xml:space="preserve">Miešaný šalát </t>
    </r>
    <r>
      <rPr>
        <sz val="10"/>
        <color rgb="FF000000"/>
        <rFont val="Calibri"/>
        <family val="2"/>
        <charset val="238"/>
      </rPr>
      <t>(uhorky, rukola, paradajky, kukurica, č.cibuľa,balzamico</t>
    </r>
    <r>
      <rPr>
        <sz val="12"/>
        <color rgb="FF000000"/>
        <rFont val="Calibri"/>
        <family val="2"/>
        <charset val="238"/>
      </rPr>
      <t>)</t>
    </r>
  </si>
  <si>
    <t xml:space="preserve">Paradajkový šalát s olivami </t>
  </si>
  <si>
    <t>(paradajky,cibuľa,stopkový zeler,paprika,olivy,vajíčka,petržlen,ocot)</t>
  </si>
  <si>
    <r>
      <t>Waldorf (od 1.10-30.4)- (</t>
    </r>
    <r>
      <rPr>
        <sz val="10"/>
        <color rgb="FF000000"/>
        <rFont val="Calibri"/>
        <family val="2"/>
        <charset val="238"/>
      </rPr>
      <t>zeler,jablko,majonéza,syr,orechy,smotana</t>
    </r>
    <r>
      <rPr>
        <sz val="12"/>
        <color rgb="FF000000"/>
        <rFont val="Calibri"/>
        <family val="2"/>
        <charset val="238"/>
      </rPr>
      <t>)</t>
    </r>
  </si>
  <si>
    <t>Coleslaw šalát (iod 1.10-30.4)</t>
  </si>
  <si>
    <t>Ovocná misa</t>
  </si>
  <si>
    <t>1500g</t>
  </si>
  <si>
    <t>1ks</t>
  </si>
  <si>
    <t>studená kuchyňa: misy a chlebíčky</t>
  </si>
  <si>
    <t>výber syrov s olivami, hrozno, orechy</t>
  </si>
  <si>
    <t>1400g</t>
  </si>
  <si>
    <t>slovenský tanier - oštiepok, klobáska, slaninka, feferónky</t>
  </si>
  <si>
    <t>1200g</t>
  </si>
  <si>
    <t>Prosciutto so sušenými rajčinami a olivami, chlieb</t>
  </si>
  <si>
    <t>Mozarella s paradajkami,čerstvá bazalka</t>
  </si>
  <si>
    <t>Obl. misa mäsová (šunka 4x, salám 4x, údené mäso, klobása)</t>
  </si>
  <si>
    <t>Obl. misa syrová (6 druhov syra)</t>
  </si>
  <si>
    <t>950g</t>
  </si>
  <si>
    <t>Obl. misa miešaná (2x šunka, saláma, 4x syr)</t>
  </si>
  <si>
    <t>900g</t>
  </si>
  <si>
    <t>Obl. Chlebíček so sušenou šunkou</t>
  </si>
  <si>
    <t>60g</t>
  </si>
  <si>
    <t>Obl. Chlebíček s lososom</t>
  </si>
  <si>
    <t>55g</t>
  </si>
  <si>
    <t>Obl. Chlebíček s dusenou šunkou a parížskym šalátom</t>
  </si>
  <si>
    <t>80g</t>
  </si>
  <si>
    <t>Obl. Chlebíček s dusenou šunkou a syrom</t>
  </si>
  <si>
    <t>Obl. Chlebíček so syrom</t>
  </si>
  <si>
    <t>Obl. Chlebíček s malokarpatskou salámou</t>
  </si>
  <si>
    <t>Omáčky</t>
  </si>
  <si>
    <t>Cesnakovo smotanová</t>
  </si>
  <si>
    <t>Jogurtovo bylinková</t>
  </si>
  <si>
    <t xml:space="preserve">Medovo horčicová </t>
  </si>
  <si>
    <t>prílohy:</t>
  </si>
  <si>
    <t>Grilovaná zeleninka (sezónna zelenina)</t>
  </si>
  <si>
    <t>Varené zemiaky</t>
  </si>
  <si>
    <t xml:space="preserve">pečené steakové zemiaky </t>
  </si>
  <si>
    <t>ryža</t>
  </si>
  <si>
    <t>Zemiakový šalat (od 1.10-30.4)</t>
  </si>
  <si>
    <t>Dezerty a slané pochutiny</t>
  </si>
  <si>
    <t>35g</t>
  </si>
  <si>
    <t>4ks</t>
  </si>
  <si>
    <t>Gaštanový košíček</t>
  </si>
  <si>
    <t>50g</t>
  </si>
  <si>
    <t>40g</t>
  </si>
  <si>
    <t>25g</t>
  </si>
  <si>
    <t xml:space="preserve">Jahodová tortička </t>
  </si>
  <si>
    <t>Maková kocka</t>
  </si>
  <si>
    <t xml:space="preserve">Spolu catering cena </t>
  </si>
  <si>
    <t xml:space="preserve">Venček s lesným ovocím </t>
  </si>
  <si>
    <t>Slaný karamel</t>
  </si>
  <si>
    <t>Tiramisu</t>
  </si>
  <si>
    <t>štrúdľa jablko, škorica</t>
  </si>
  <si>
    <t>štrúdla tvaroh</t>
  </si>
  <si>
    <t>štrúdľa mak, višne</t>
  </si>
  <si>
    <t>bezlepkové/bezlaktózové</t>
  </si>
  <si>
    <t>9ks</t>
  </si>
  <si>
    <t>Mango kocka</t>
  </si>
  <si>
    <t>1kg</t>
  </si>
  <si>
    <t>Pagáč oškvarkový</t>
  </si>
  <si>
    <t>Pagáč syrový</t>
  </si>
  <si>
    <t>Cena celkom s DPH:</t>
  </si>
  <si>
    <t>cena/kg</t>
  </si>
  <si>
    <t xml:space="preserve">Počet kg </t>
  </si>
  <si>
    <t>Spolu cena</t>
  </si>
  <si>
    <t>pečené rebierka</t>
  </si>
  <si>
    <t>pečené koleno (surovy stav 2 kg)</t>
  </si>
  <si>
    <t>chlieb</t>
  </si>
  <si>
    <t>v cene</t>
  </si>
  <si>
    <t>baranie rohy, uhorky, chren, horčica, kečup</t>
  </si>
  <si>
    <t>Spolu</t>
  </si>
  <si>
    <t>Porcia na osobu :</t>
  </si>
  <si>
    <t>rebrá - 0,6 kg/osoba</t>
  </si>
  <si>
    <t>koleno - 2-3 osoby/ks</t>
  </si>
  <si>
    <t>Cena masa je stanovena v surovom stave.Minimalny odber 10kg masa. Maso je pečené v peci na chlieb.</t>
  </si>
  <si>
    <t xml:space="preserve">V ponuke aj pečené prasiatko cena na vyžiadanie podľa aktuálnej dostupnosti váhy prasiatka. :) </t>
  </si>
  <si>
    <t>Berry tart</t>
  </si>
  <si>
    <t>Oreo cheesecake</t>
  </si>
  <si>
    <t>Cookies (kocka)</t>
  </si>
  <si>
    <t>Choco tart</t>
  </si>
  <si>
    <t>Pavlova tortička</t>
  </si>
  <si>
    <t>Pistáciový tart</t>
  </si>
  <si>
    <t>Tart čoko-slaný karamel</t>
  </si>
  <si>
    <t>Malinový tart</t>
  </si>
  <si>
    <t>Sacher kocka</t>
  </si>
  <si>
    <t>Kokosový pohárik</t>
  </si>
  <si>
    <t>Lotus cheesecake</t>
  </si>
  <si>
    <t xml:space="preserve">Pink cloud pohárik </t>
  </si>
  <si>
    <t xml:space="preserve">Pistáciový pohárik </t>
  </si>
  <si>
    <t xml:space="preserve">Malinový cheesecake </t>
  </si>
  <si>
    <t>Pistáciový veterník</t>
  </si>
  <si>
    <t>Extra choco</t>
  </si>
  <si>
    <t>1kg (50-60ks)</t>
  </si>
  <si>
    <t>Slané tyčinky (posýpka rasca)</t>
  </si>
  <si>
    <t>chlieb, horčica, kečup, v cene</t>
  </si>
  <si>
    <t>bezlepkové</t>
  </si>
  <si>
    <t>Punčová kocka (bezlepková/bezlaktózová)</t>
  </si>
  <si>
    <t>Berry kiss (biela čokoláda - čučoriedky)</t>
  </si>
  <si>
    <t xml:space="preserve">Veterník karamelový </t>
  </si>
  <si>
    <t>Pečené marinované jemne pikantné kuracie krídelka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</si>
</sst>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#,##0.00&quot; &quot;[$€-41B]"/>
    <numFmt numFmtId="166" formatCode="#,##0.00&quot; &quot;[$€-41B];[Red]&quot;-&quot;#,##0.00&quot; &quot;[$€-41B]"/>
  </numFmts>
  <fonts count="17" x14ac:knownFonts="1"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1"/>
      <color rgb="FF333333"/>
      <name val="Calibri"/>
      <family val="2"/>
      <charset val="238"/>
    </font>
    <font>
      <sz val="11"/>
      <color rgb="FFFFFFFF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u/>
      <sz val="12"/>
      <color rgb="FF000000"/>
      <name val="Calibri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A6A6A6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FCD5B5"/>
        <bgColor rgb="FFFCD5B5"/>
      </patternFill>
    </fill>
    <fill>
      <patternFill patternType="solid">
        <fgColor rgb="FFFFEB9C"/>
        <bgColor rgb="FFFFEB9C"/>
      </patternFill>
    </fill>
    <fill>
      <patternFill patternType="solid">
        <fgColor rgb="FFCCCCFF"/>
        <bgColor rgb="FFCCCCFF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99FF"/>
        <bgColor rgb="FFCC99FF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9999FF"/>
        <bgColor rgb="FF9999FF"/>
      </patternFill>
    </fill>
    <fill>
      <patternFill patternType="solid">
        <fgColor rgb="FF9BC2E6"/>
        <bgColor rgb="FF9BC2E6"/>
      </patternFill>
    </fill>
    <fill>
      <patternFill patternType="solid">
        <fgColor rgb="FFDDEBF7"/>
        <bgColor rgb="FFDDEBF7"/>
      </patternFill>
    </fill>
    <fill>
      <patternFill patternType="solid">
        <fgColor rgb="FF8EA9DB"/>
        <bgColor rgb="FF8EA9DB"/>
      </patternFill>
    </fill>
    <fill>
      <patternFill patternType="solid">
        <fgColor rgb="FFFFCC99"/>
        <bgColor rgb="FFFFCC99"/>
      </patternFill>
    </fill>
    <fill>
      <patternFill patternType="solid">
        <fgColor rgb="FFBFBFBF"/>
        <bgColor rgb="FFBFBFBF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800080"/>
        <bgColor rgb="FF800080"/>
      </patternFill>
    </fill>
    <fill>
      <patternFill patternType="solid">
        <fgColor rgb="FFF7C7AC"/>
        <bgColor rgb="FFF7C7AC"/>
      </patternFill>
    </fill>
    <fill>
      <patternFill patternType="solid">
        <fgColor rgb="FFED7D31"/>
        <bgColor rgb="FFED7D31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 diagonalUp="1" diagonalDown="1">
      <left style="thin">
        <color rgb="FF333333"/>
      </left>
      <right style="thin">
        <color rgb="FF333333"/>
      </right>
      <top style="thin">
        <color rgb="FF000000"/>
      </top>
      <bottom style="thin">
        <color rgb="FF000000"/>
      </bottom>
      <diagonal style="thin">
        <color rgb="FF333333"/>
      </diagonal>
    </border>
    <border diagonalUp="1" diagonalDown="1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 style="thin">
        <color rgb="FF333333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 diagonalUp="1" diagonalDown="1">
      <left style="thin">
        <color rgb="FF333333"/>
      </left>
      <right style="thin">
        <color rgb="FF333333"/>
      </right>
      <top/>
      <bottom style="thin">
        <color rgb="FF000000"/>
      </bottom>
      <diagonal style="thin">
        <color rgb="FF333333"/>
      </diagonal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22">
    <xf numFmtId="0" fontId="0" fillId="0" borderId="0"/>
    <xf numFmtId="0" fontId="2" fillId="2" borderId="0" applyNumberFormat="0" applyBorder="0" applyProtection="0"/>
    <xf numFmtId="0" fontId="3" fillId="3" borderId="0" applyNumberFormat="0" applyBorder="0" applyProtection="0"/>
    <xf numFmtId="0" fontId="1" fillId="0" borderId="0" applyNumberFormat="0" applyFont="0" applyBorder="0" applyProtection="0"/>
    <xf numFmtId="0" fontId="2" fillId="4" borderId="0" applyNumberFormat="0" applyBorder="0" applyProtection="0"/>
    <xf numFmtId="0" fontId="2" fillId="5" borderId="0" applyNumberFormat="0" applyBorder="0" applyProtection="0"/>
    <xf numFmtId="0" fontId="2" fillId="6" borderId="0" applyNumberFormat="0" applyBorder="0" applyProtection="0"/>
    <xf numFmtId="0" fontId="2" fillId="7" borderId="0" applyNumberFormat="0" applyBorder="0" applyProtection="0"/>
    <xf numFmtId="0" fontId="4" fillId="8" borderId="2" applyNumberFormat="0" applyProtection="0"/>
    <xf numFmtId="0" fontId="5" fillId="9" borderId="0" applyNumberFormat="0" applyBorder="0" applyProtection="0"/>
    <xf numFmtId="0" fontId="5" fillId="10" borderId="0" applyNumberFormat="0" applyBorder="0" applyProtection="0"/>
    <xf numFmtId="0" fontId="5" fillId="11" borderId="0" applyNumberFormat="0" applyBorder="0" applyProtection="0"/>
    <xf numFmtId="0" fontId="5" fillId="11" borderId="0" applyNumberFormat="0" applyBorder="0" applyProtection="0"/>
    <xf numFmtId="0" fontId="6" fillId="0" borderId="0" applyNumberFormat="0" applyBorder="0" applyProtection="0">
      <alignment horizontal="center"/>
    </xf>
    <xf numFmtId="0" fontId="7" fillId="0" borderId="0" applyNumberFormat="0" applyBorder="0" applyProtection="0">
      <alignment horizontal="center"/>
    </xf>
    <xf numFmtId="0" fontId="6" fillId="0" borderId="0" applyNumberFormat="0" applyBorder="0" applyProtection="0">
      <alignment horizontal="center" textRotation="90"/>
    </xf>
    <xf numFmtId="0" fontId="7" fillId="0" borderId="0" applyNumberFormat="0" applyBorder="0" applyProtection="0">
      <alignment horizontal="center" textRotation="90"/>
    </xf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166" fontId="9" fillId="0" borderId="0" applyBorder="0" applyProtection="0"/>
    <xf numFmtId="166" fontId="10" fillId="0" borderId="0" applyBorder="0" applyProtection="0"/>
  </cellStyleXfs>
  <cellXfs count="77">
    <xf numFmtId="0" fontId="0" fillId="0" borderId="0" xfId="0"/>
    <xf numFmtId="0" fontId="11" fillId="9" borderId="3" xfId="9" applyFont="1" applyBorder="1" applyAlignment="1">
      <alignment horizontal="center"/>
    </xf>
    <xf numFmtId="164" fontId="11" fillId="9" borderId="2" xfId="9" applyNumberFormat="1" applyFont="1" applyBorder="1" applyAlignment="1">
      <alignment horizontal="center"/>
    </xf>
    <xf numFmtId="0" fontId="11" fillId="9" borderId="2" xfId="9" applyFont="1" applyBorder="1" applyAlignment="1">
      <alignment horizontal="center"/>
    </xf>
    <xf numFmtId="0" fontId="11" fillId="9" borderId="2" xfId="9" applyFont="1" applyBorder="1"/>
    <xf numFmtId="0" fontId="4" fillId="8" borderId="4" xfId="8" applyBorder="1"/>
    <xf numFmtId="0" fontId="4" fillId="8" borderId="5" xfId="8" applyBorder="1"/>
    <xf numFmtId="0" fontId="0" fillId="12" borderId="3" xfId="0" applyFill="1" applyBorder="1"/>
    <xf numFmtId="0" fontId="2" fillId="13" borderId="3" xfId="6" applyFill="1" applyBorder="1" applyAlignment="1">
      <alignment horizontal="center"/>
    </xf>
    <xf numFmtId="164" fontId="2" fillId="14" borderId="2" xfId="12" applyNumberFormat="1" applyFont="1" applyFill="1" applyBorder="1" applyAlignment="1">
      <alignment horizontal="center"/>
    </xf>
    <xf numFmtId="0" fontId="4" fillId="15" borderId="2" xfId="8" applyFill="1"/>
    <xf numFmtId="0" fontId="4" fillId="8" borderId="2" xfId="8"/>
    <xf numFmtId="0" fontId="4" fillId="8" borderId="5" xfId="8" applyBorder="1" applyAlignment="1">
      <alignment horizontal="center"/>
    </xf>
    <xf numFmtId="164" fontId="4" fillId="8" borderId="6" xfId="8" applyNumberFormat="1" applyBorder="1" applyAlignment="1">
      <alignment horizontal="center"/>
    </xf>
    <xf numFmtId="0" fontId="0" fillId="16" borderId="3" xfId="0" applyFill="1" applyBorder="1"/>
    <xf numFmtId="0" fontId="2" fillId="6" borderId="3" xfId="6" applyBorder="1" applyAlignment="1">
      <alignment horizontal="center"/>
    </xf>
    <xf numFmtId="164" fontId="5" fillId="11" borderId="2" xfId="12" applyNumberFormat="1" applyBorder="1" applyAlignment="1">
      <alignment horizontal="center"/>
    </xf>
    <xf numFmtId="0" fontId="0" fillId="12" borderId="7" xfId="0" applyFill="1" applyBorder="1"/>
    <xf numFmtId="0" fontId="2" fillId="13" borderId="7" xfId="6" applyFill="1" applyBorder="1" applyAlignment="1">
      <alignment horizontal="center"/>
    </xf>
    <xf numFmtId="0" fontId="12" fillId="17" borderId="8" xfId="0" applyFont="1" applyFill="1" applyBorder="1"/>
    <xf numFmtId="0" fontId="13" fillId="0" borderId="0" xfId="0" applyFont="1"/>
    <xf numFmtId="0" fontId="0" fillId="18" borderId="9" xfId="0" applyFill="1" applyBorder="1"/>
    <xf numFmtId="0" fontId="2" fillId="18" borderId="3" xfId="6" applyFill="1" applyBorder="1" applyAlignment="1">
      <alignment horizontal="center"/>
    </xf>
    <xf numFmtId="164" fontId="2" fillId="18" borderId="3" xfId="12" applyNumberFormat="1" applyFont="1" applyFill="1" applyBorder="1" applyAlignment="1">
      <alignment horizontal="center"/>
    </xf>
    <xf numFmtId="0" fontId="4" fillId="18" borderId="3" xfId="8" applyFill="1" applyBorder="1"/>
    <xf numFmtId="0" fontId="4" fillId="18" borderId="2" xfId="8" applyFill="1"/>
    <xf numFmtId="0" fontId="13" fillId="19" borderId="0" xfId="0" applyFont="1" applyFill="1"/>
    <xf numFmtId="0" fontId="13" fillId="17" borderId="10" xfId="0" applyFont="1" applyFill="1" applyBorder="1"/>
    <xf numFmtId="0" fontId="2" fillId="13" borderId="3" xfId="0" applyFont="1" applyFill="1" applyBorder="1" applyAlignment="1">
      <alignment horizontal="center"/>
    </xf>
    <xf numFmtId="166" fontId="2" fillId="14" borderId="3" xfId="0" applyNumberFormat="1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165" fontId="2" fillId="14" borderId="3" xfId="0" applyNumberFormat="1" applyFont="1" applyFill="1" applyBorder="1" applyAlignment="1">
      <alignment horizontal="center"/>
    </xf>
    <xf numFmtId="0" fontId="14" fillId="12" borderId="3" xfId="0" applyFont="1" applyFill="1" applyBorder="1"/>
    <xf numFmtId="0" fontId="2" fillId="13" borderId="7" xfId="0" applyFont="1" applyFill="1" applyBorder="1" applyAlignment="1">
      <alignment horizontal="center"/>
    </xf>
    <xf numFmtId="166" fontId="2" fillId="14" borderId="7" xfId="0" applyNumberFormat="1" applyFont="1" applyFill="1" applyBorder="1" applyAlignment="1">
      <alignment horizontal="center"/>
    </xf>
    <xf numFmtId="0" fontId="2" fillId="14" borderId="7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0" fontId="4" fillId="15" borderId="11" xfId="8" applyFill="1" applyBorder="1"/>
    <xf numFmtId="0" fontId="4" fillId="15" borderId="3" xfId="8" applyFill="1" applyBorder="1"/>
    <xf numFmtId="0" fontId="4" fillId="8" borderId="12" xfId="8" applyBorder="1"/>
    <xf numFmtId="0" fontId="4" fillId="8" borderId="13" xfId="8" applyBorder="1" applyAlignment="1">
      <alignment horizontal="center"/>
    </xf>
    <xf numFmtId="164" fontId="2" fillId="14" borderId="14" xfId="12" applyNumberFormat="1" applyFont="1" applyFill="1" applyBorder="1" applyAlignment="1">
      <alignment horizontal="center"/>
    </xf>
    <xf numFmtId="164" fontId="2" fillId="14" borderId="15" xfId="12" applyNumberFormat="1" applyFont="1" applyFill="1" applyBorder="1" applyAlignment="1">
      <alignment horizontal="center"/>
    </xf>
    <xf numFmtId="0" fontId="4" fillId="15" borderId="16" xfId="8" applyFill="1" applyBorder="1"/>
    <xf numFmtId="164" fontId="2" fillId="14" borderId="17" xfId="12" applyNumberFormat="1" applyFont="1" applyFill="1" applyBorder="1" applyAlignment="1">
      <alignment horizontal="center"/>
    </xf>
    <xf numFmtId="164" fontId="2" fillId="14" borderId="18" xfId="12" applyNumberFormat="1" applyFont="1" applyFill="1" applyBorder="1" applyAlignment="1">
      <alignment horizontal="center"/>
    </xf>
    <xf numFmtId="164" fontId="2" fillId="14" borderId="19" xfId="12" applyNumberFormat="1" applyFont="1" applyFill="1" applyBorder="1" applyAlignment="1">
      <alignment horizontal="center"/>
    </xf>
    <xf numFmtId="164" fontId="2" fillId="14" borderId="20" xfId="12" applyNumberFormat="1" applyFont="1" applyFill="1" applyBorder="1" applyAlignment="1">
      <alignment horizontal="center"/>
    </xf>
    <xf numFmtId="0" fontId="2" fillId="13" borderId="3" xfId="4" applyFill="1" applyBorder="1" applyAlignment="1">
      <alignment horizontal="center"/>
    </xf>
    <xf numFmtId="164" fontId="2" fillId="14" borderId="3" xfId="12" applyNumberFormat="1" applyFont="1" applyFill="1" applyBorder="1" applyAlignment="1">
      <alignment horizontal="center"/>
    </xf>
    <xf numFmtId="164" fontId="2" fillId="14" borderId="21" xfId="12" applyNumberFormat="1" applyFont="1" applyFill="1" applyBorder="1" applyAlignment="1">
      <alignment horizontal="center"/>
    </xf>
    <xf numFmtId="0" fontId="0" fillId="12" borderId="9" xfId="0" applyFill="1" applyBorder="1"/>
    <xf numFmtId="0" fontId="0" fillId="20" borderId="3" xfId="0" applyFill="1" applyBorder="1"/>
    <xf numFmtId="164" fontId="0" fillId="20" borderId="3" xfId="0" applyNumberFormat="1" applyFill="1" applyBorder="1"/>
    <xf numFmtId="0" fontId="0" fillId="12" borderId="8" xfId="0" applyFill="1" applyBorder="1"/>
    <xf numFmtId="164" fontId="2" fillId="14" borderId="11" xfId="1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1" fillId="10" borderId="22" xfId="10" applyFont="1" applyBorder="1"/>
    <xf numFmtId="0" fontId="15" fillId="21" borderId="3" xfId="3" applyFont="1" applyFill="1" applyBorder="1" applyAlignment="1">
      <alignment horizontal="center"/>
    </xf>
    <xf numFmtId="164" fontId="16" fillId="7" borderId="2" xfId="7" applyNumberFormat="1" applyFont="1" applyBorder="1" applyAlignment="1">
      <alignment horizontal="center"/>
    </xf>
    <xf numFmtId="0" fontId="2" fillId="5" borderId="3" xfId="5" applyBorder="1"/>
    <xf numFmtId="164" fontId="2" fillId="5" borderId="2" xfId="5" applyNumberFormat="1" applyBorder="1" applyAlignment="1">
      <alignment horizontal="center"/>
    </xf>
    <xf numFmtId="164" fontId="2" fillId="5" borderId="11" xfId="5" applyNumberFormat="1" applyBorder="1" applyAlignment="1">
      <alignment horizontal="center"/>
    </xf>
    <xf numFmtId="0" fontId="2" fillId="22" borderId="3" xfId="1" applyFill="1" applyBorder="1"/>
    <xf numFmtId="164" fontId="5" fillId="11" borderId="23" xfId="11" applyNumberFormat="1" applyBorder="1" applyAlignment="1">
      <alignment horizontal="center"/>
    </xf>
    <xf numFmtId="3" fontId="0" fillId="15" borderId="3" xfId="0" applyNumberFormat="1" applyFill="1" applyBorder="1" applyAlignment="1">
      <alignment horizontal="center"/>
    </xf>
    <xf numFmtId="164" fontId="0" fillId="15" borderId="3" xfId="0" applyNumberFormat="1" applyFill="1" applyBorder="1" applyAlignment="1">
      <alignment horizontal="center"/>
    </xf>
    <xf numFmtId="0" fontId="2" fillId="22" borderId="1" xfId="1" applyFill="1" applyBorder="1"/>
    <xf numFmtId="0" fontId="5" fillId="11" borderId="24" xfId="11" applyBorder="1" applyAlignment="1">
      <alignment horizontal="center"/>
    </xf>
    <xf numFmtId="0" fontId="2" fillId="2" borderId="1" xfId="1" applyBorder="1"/>
    <xf numFmtId="0" fontId="8" fillId="0" borderId="0" xfId="17"/>
    <xf numFmtId="0" fontId="0" fillId="0" borderId="0" xfId="3" applyFont="1" applyAlignment="1">
      <alignment horizontal="center"/>
    </xf>
    <xf numFmtId="164" fontId="0" fillId="23" borderId="3" xfId="0" applyNumberFormat="1" applyFill="1" applyBorder="1" applyAlignment="1">
      <alignment horizontal="center"/>
    </xf>
    <xf numFmtId="0" fontId="3" fillId="3" borderId="0" xfId="2"/>
    <xf numFmtId="0" fontId="0" fillId="0" borderId="0" xfId="3" applyFont="1"/>
  </cellXfs>
  <cellStyles count="22">
    <cellStyle name="Excel Built-in 40% - Accent6" xfId="1" xr:uid="{BE9ADDAF-13A4-49CE-ADCA-72812277943E}"/>
    <cellStyle name="Excel Built-in Neutral" xfId="2" xr:uid="{EA8B05EB-B368-4BEC-BC4D-E309882DD78D}"/>
    <cellStyle name="Excel Built-in Normal" xfId="3" xr:uid="{52E7DCA0-7AA0-4F26-A0C5-EB1334837C49}"/>
    <cellStyle name="Excel_BuiltIn_20 % – Zvýraznění1 1" xfId="4" xr:uid="{906CA1C2-29A6-4072-956B-965384A61CB6}"/>
    <cellStyle name="Excel_BuiltIn_20 % – Zvýraznění3" xfId="5" xr:uid="{03CAE604-A4CA-4FD6-9AD1-43437BE0B705}"/>
    <cellStyle name="Excel_BuiltIn_20 % – Zvýraznění5" xfId="6" xr:uid="{B40922A3-BAB3-46C6-955F-B0D540E0944B}"/>
    <cellStyle name="Excel_BuiltIn_40 % – Zvýraznění4" xfId="7" xr:uid="{457E503A-BCF5-40E9-B8C4-7AE72CF0BE92}"/>
    <cellStyle name="Excel_BuiltIn_Výstup 1" xfId="8" xr:uid="{A8E7203D-F8AC-4E62-9280-561D73122A5E}"/>
    <cellStyle name="Excel_BuiltIn_Zvýraznění 1" xfId="9" xr:uid="{BE8B32A4-CAB9-4743-889A-50434E372E26}"/>
    <cellStyle name="Excel_BuiltIn_Zvýraznění 2" xfId="10" xr:uid="{14B39E4A-A93C-4F25-985D-ECA6B8926AFC}"/>
    <cellStyle name="Excel_BuiltIn_Zvýraznění 3" xfId="11" xr:uid="{20592031-D526-4CB2-8DDA-061EDEEF3E60}"/>
    <cellStyle name="Excel_BuiltIn_Zvýraznění 3 1" xfId="12" xr:uid="{A50F9203-2B67-4FD5-88E1-EA0CAC8E566A}"/>
    <cellStyle name="Heading" xfId="13" xr:uid="{F7BF9295-0E67-419A-B038-F390434F6FEF}"/>
    <cellStyle name="Heading 2" xfId="14" xr:uid="{98BE1F96-FFDD-4429-AA10-2BF63629B36C}"/>
    <cellStyle name="Heading1" xfId="15" xr:uid="{4A13687B-8CC9-43C2-8523-2D5EDA689D48}"/>
    <cellStyle name="Heading1 2" xfId="16" xr:uid="{5236D2B7-6829-4BB3-BF22-520204F65F2B}"/>
    <cellStyle name="Normálna" xfId="0" builtinId="0" customBuiltin="1"/>
    <cellStyle name="Normálna 2" xfId="17" xr:uid="{339C8F37-6C3F-456B-AC48-5D22F7D75978}"/>
    <cellStyle name="Result" xfId="18" xr:uid="{58CAE1FF-9663-4581-96ED-3FF1F5B782E0}"/>
    <cellStyle name="Result 2" xfId="19" xr:uid="{2A1ECC12-6AC9-4B43-9170-34EC27E126BD}"/>
    <cellStyle name="Result2" xfId="20" xr:uid="{D08ABD48-CC19-4222-89AC-93D124B7B4A9}"/>
    <cellStyle name="Result2 2" xfId="21" xr:uid="{77E39890-63D4-4BCD-8CB1-7F07E4E65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2445-DA4B-4D0B-AD4D-B343B5E57E51}">
  <dimension ref="A1:I107"/>
  <sheetViews>
    <sheetView tabSelected="1" workbookViewId="0">
      <selection activeCell="C73" sqref="C73"/>
    </sheetView>
  </sheetViews>
  <sheetFormatPr baseColWidth="10" defaultColWidth="9" defaultRowHeight="16" x14ac:dyDescent="0.2"/>
  <cols>
    <col min="1" max="1" width="52.1640625" customWidth="1"/>
    <col min="2" max="2" width="22.5" style="57" customWidth="1"/>
    <col min="3" max="3" width="20.83203125" style="58" customWidth="1"/>
    <col min="4" max="4" width="12.5" style="58" customWidth="1"/>
    <col min="5" max="7" width="11.1640625" customWidth="1"/>
    <col min="8" max="8" width="18.1640625" customWidth="1"/>
    <col min="9" max="257" width="11.1640625" customWidth="1"/>
    <col min="258" max="258" width="9" customWidth="1"/>
  </cols>
  <sheetData>
    <row r="1" spans="1:7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7" x14ac:dyDescent="0.2">
      <c r="A2" s="5" t="s">
        <v>6</v>
      </c>
      <c r="B2" s="6"/>
      <c r="C2" s="6"/>
      <c r="D2" s="6"/>
      <c r="E2" s="6"/>
      <c r="F2" s="6"/>
    </row>
    <row r="3" spans="1:7" x14ac:dyDescent="0.2">
      <c r="A3" s="7" t="s">
        <v>7</v>
      </c>
      <c r="B3" s="8" t="s">
        <v>8</v>
      </c>
      <c r="C3" s="9">
        <v>5.2</v>
      </c>
      <c r="D3" s="9" t="s">
        <v>9</v>
      </c>
      <c r="E3" s="10"/>
      <c r="F3" s="10">
        <f>E3*C3</f>
        <v>0</v>
      </c>
    </row>
    <row r="4" spans="1:7" x14ac:dyDescent="0.2">
      <c r="A4" s="7" t="s">
        <v>10</v>
      </c>
      <c r="B4" s="8" t="s">
        <v>8</v>
      </c>
      <c r="C4" s="9">
        <v>5.8</v>
      </c>
      <c r="D4" s="9" t="s">
        <v>9</v>
      </c>
      <c r="E4" s="10"/>
      <c r="F4" s="10">
        <f>E4*C4</f>
        <v>0</v>
      </c>
    </row>
    <row r="5" spans="1:7" x14ac:dyDescent="0.2">
      <c r="A5" s="7" t="s">
        <v>11</v>
      </c>
      <c r="B5" s="8" t="s">
        <v>8</v>
      </c>
      <c r="C5" s="9">
        <v>5.4</v>
      </c>
      <c r="D5" s="9" t="s">
        <v>9</v>
      </c>
      <c r="E5" s="10"/>
      <c r="F5" s="10">
        <f>E5*C5</f>
        <v>0</v>
      </c>
    </row>
    <row r="6" spans="1:7" x14ac:dyDescent="0.2">
      <c r="A6" s="11" t="s">
        <v>12</v>
      </c>
      <c r="B6" s="12"/>
      <c r="C6" s="13"/>
      <c r="D6" s="13"/>
      <c r="E6" s="13"/>
      <c r="F6" s="13"/>
    </row>
    <row r="7" spans="1:7" x14ac:dyDescent="0.2">
      <c r="A7" s="7" t="s">
        <v>13</v>
      </c>
      <c r="B7" s="8" t="s">
        <v>14</v>
      </c>
      <c r="C7" s="9">
        <v>6.7</v>
      </c>
      <c r="D7" s="9" t="s">
        <v>15</v>
      </c>
      <c r="E7" s="10"/>
      <c r="F7" s="10">
        <f t="shared" ref="F7:F12" si="0">E7*C7</f>
        <v>0</v>
      </c>
    </row>
    <row r="8" spans="1:7" ht="17.25" customHeight="1" x14ac:dyDescent="0.2">
      <c r="A8" s="7" t="s">
        <v>137</v>
      </c>
      <c r="B8" s="8" t="s">
        <v>16</v>
      </c>
      <c r="C8" s="9">
        <v>7.3</v>
      </c>
      <c r="D8" s="9" t="s">
        <v>17</v>
      </c>
      <c r="E8" s="10"/>
      <c r="F8" s="10">
        <f t="shared" si="0"/>
        <v>0</v>
      </c>
      <c r="G8" t="s">
        <v>18</v>
      </c>
    </row>
    <row r="9" spans="1:7" x14ac:dyDescent="0.2">
      <c r="A9" s="7" t="s">
        <v>19</v>
      </c>
      <c r="B9" s="8" t="s">
        <v>14</v>
      </c>
      <c r="C9" s="9">
        <v>8.9</v>
      </c>
      <c r="D9" s="9" t="s">
        <v>15</v>
      </c>
      <c r="E9" s="10"/>
      <c r="F9" s="10">
        <f t="shared" si="0"/>
        <v>0</v>
      </c>
    </row>
    <row r="10" spans="1:7" x14ac:dyDescent="0.2">
      <c r="A10" s="7" t="s">
        <v>20</v>
      </c>
      <c r="B10" s="8" t="s">
        <v>14</v>
      </c>
      <c r="C10" s="9">
        <v>10.9</v>
      </c>
      <c r="D10" s="9" t="s">
        <v>21</v>
      </c>
      <c r="E10" s="10"/>
      <c r="F10" s="10">
        <f t="shared" si="0"/>
        <v>0</v>
      </c>
    </row>
    <row r="11" spans="1:7" ht="15" customHeight="1" x14ac:dyDescent="0.2">
      <c r="A11" s="7" t="s">
        <v>22</v>
      </c>
      <c r="B11" s="8" t="s">
        <v>14</v>
      </c>
      <c r="C11" s="9">
        <v>7.8</v>
      </c>
      <c r="D11" s="9" t="s">
        <v>23</v>
      </c>
      <c r="E11" s="10"/>
      <c r="F11" s="10">
        <f t="shared" si="0"/>
        <v>0</v>
      </c>
    </row>
    <row r="12" spans="1:7" x14ac:dyDescent="0.2">
      <c r="A12" s="7" t="s">
        <v>24</v>
      </c>
      <c r="B12" s="8" t="s">
        <v>14</v>
      </c>
      <c r="C12" s="9">
        <v>4.5</v>
      </c>
      <c r="D12" s="9" t="s">
        <v>25</v>
      </c>
      <c r="E12" s="10"/>
      <c r="F12" s="10">
        <f t="shared" si="0"/>
        <v>0</v>
      </c>
      <c r="G12" t="s">
        <v>132</v>
      </c>
    </row>
    <row r="13" spans="1:7" hidden="1" x14ac:dyDescent="0.2">
      <c r="A13" s="14"/>
      <c r="B13" s="15"/>
      <c r="C13" s="16"/>
      <c r="D13" s="16"/>
      <c r="E13" s="10"/>
      <c r="F13" s="10"/>
    </row>
    <row r="14" spans="1:7" hidden="1" x14ac:dyDescent="0.2">
      <c r="A14" s="14"/>
      <c r="B14" s="15"/>
      <c r="C14" s="16"/>
      <c r="D14" s="16"/>
      <c r="E14" s="10"/>
      <c r="F14" s="10"/>
    </row>
    <row r="15" spans="1:7" x14ac:dyDescent="0.2">
      <c r="A15" s="11" t="s">
        <v>26</v>
      </c>
      <c r="B15" s="12"/>
      <c r="C15" s="12"/>
      <c r="D15" s="12"/>
      <c r="E15" s="12"/>
      <c r="F15" s="12"/>
    </row>
    <row r="16" spans="1:7" x14ac:dyDescent="0.2">
      <c r="A16" s="7" t="s">
        <v>27</v>
      </c>
      <c r="B16" s="8" t="s">
        <v>28</v>
      </c>
      <c r="C16" s="9">
        <v>8</v>
      </c>
      <c r="D16" s="9" t="s">
        <v>21</v>
      </c>
      <c r="E16" s="10"/>
      <c r="F16" s="10">
        <f>E16*C16</f>
        <v>0</v>
      </c>
    </row>
    <row r="17" spans="1:6" x14ac:dyDescent="0.2">
      <c r="A17" s="7" t="s">
        <v>29</v>
      </c>
      <c r="B17" s="8" t="s">
        <v>14</v>
      </c>
      <c r="C17" s="9">
        <v>6.9</v>
      </c>
      <c r="D17" s="9" t="s">
        <v>15</v>
      </c>
      <c r="E17" s="10"/>
      <c r="F17" s="10">
        <f>E17*C17</f>
        <v>0</v>
      </c>
    </row>
    <row r="18" spans="1:6" ht="15.75" customHeight="1" x14ac:dyDescent="0.2">
      <c r="A18" s="7" t="s">
        <v>30</v>
      </c>
      <c r="B18" s="8" t="s">
        <v>28</v>
      </c>
      <c r="C18" s="9">
        <v>11.5</v>
      </c>
      <c r="D18" s="9" t="s">
        <v>21</v>
      </c>
      <c r="E18" s="10"/>
      <c r="F18" s="10">
        <f>E18*C18</f>
        <v>0</v>
      </c>
    </row>
    <row r="19" spans="1:6" s="20" customFormat="1" ht="15.75" customHeight="1" x14ac:dyDescent="0.2">
      <c r="A19" s="19" t="s">
        <v>32</v>
      </c>
      <c r="B19" s="12"/>
      <c r="C19" s="12"/>
      <c r="D19" s="12"/>
      <c r="E19" s="12"/>
      <c r="F19" s="12"/>
    </row>
    <row r="20" spans="1:6" s="26" customFormat="1" ht="15.75" customHeight="1" x14ac:dyDescent="0.2">
      <c r="A20" s="21" t="s">
        <v>33</v>
      </c>
      <c r="B20" s="22" t="s">
        <v>28</v>
      </c>
      <c r="C20" s="23">
        <v>9.1999999999999993</v>
      </c>
      <c r="D20" s="23" t="s">
        <v>21</v>
      </c>
      <c r="E20" s="24"/>
      <c r="F20" s="25">
        <f>E20*C20</f>
        <v>0</v>
      </c>
    </row>
    <row r="21" spans="1:6" s="26" customFormat="1" ht="15.75" customHeight="1" x14ac:dyDescent="0.2">
      <c r="A21" s="21" t="s">
        <v>34</v>
      </c>
      <c r="B21" s="22" t="s">
        <v>16</v>
      </c>
      <c r="C21" s="23">
        <v>8.1999999999999993</v>
      </c>
      <c r="D21" s="23" t="s">
        <v>21</v>
      </c>
      <c r="E21" s="24"/>
      <c r="F21" s="25">
        <f>E21*C21</f>
        <v>0</v>
      </c>
    </row>
    <row r="22" spans="1:6" s="26" customFormat="1" ht="15.75" customHeight="1" x14ac:dyDescent="0.2">
      <c r="A22" s="21" t="s">
        <v>35</v>
      </c>
      <c r="B22" s="22" t="s">
        <v>16</v>
      </c>
      <c r="C22" s="23">
        <v>9.1999999999999993</v>
      </c>
      <c r="D22" s="23" t="s">
        <v>21</v>
      </c>
      <c r="E22" s="24"/>
      <c r="F22" s="25">
        <f>E22*C22</f>
        <v>0</v>
      </c>
    </row>
    <row r="23" spans="1:6" s="26" customFormat="1" ht="15.75" customHeight="1" x14ac:dyDescent="0.2">
      <c r="A23" s="11" t="s">
        <v>36</v>
      </c>
      <c r="B23" s="27"/>
      <c r="C23" s="27"/>
      <c r="D23" s="27"/>
      <c r="E23" s="27"/>
      <c r="F23" s="27"/>
    </row>
    <row r="24" spans="1:6" s="26" customFormat="1" ht="15.75" customHeight="1" x14ac:dyDescent="0.2">
      <c r="A24" s="7" t="s">
        <v>37</v>
      </c>
      <c r="B24" s="28" t="s">
        <v>31</v>
      </c>
      <c r="C24" s="29">
        <v>6.8</v>
      </c>
      <c r="D24" s="30" t="s">
        <v>21</v>
      </c>
      <c r="E24" s="31"/>
      <c r="F24" s="10">
        <f t="shared" ref="F24:F30" si="1">E24*C24</f>
        <v>0</v>
      </c>
    </row>
    <row r="25" spans="1:6" s="26" customFormat="1" ht="15.75" customHeight="1" x14ac:dyDescent="0.2">
      <c r="A25" s="7" t="s">
        <v>38</v>
      </c>
      <c r="B25" s="28" t="s">
        <v>31</v>
      </c>
      <c r="C25" s="32">
        <v>6.3</v>
      </c>
      <c r="D25" s="30" t="s">
        <v>21</v>
      </c>
      <c r="E25" s="31"/>
      <c r="F25" s="10">
        <f t="shared" si="1"/>
        <v>0</v>
      </c>
    </row>
    <row r="26" spans="1:6" x14ac:dyDescent="0.2">
      <c r="A26" s="7" t="s">
        <v>39</v>
      </c>
      <c r="B26" s="28" t="s">
        <v>31</v>
      </c>
      <c r="C26" s="32">
        <v>5.9</v>
      </c>
      <c r="D26" s="30" t="s">
        <v>21</v>
      </c>
      <c r="E26" s="31"/>
      <c r="F26" s="10">
        <f t="shared" si="1"/>
        <v>0</v>
      </c>
    </row>
    <row r="27" spans="1:6" x14ac:dyDescent="0.2">
      <c r="A27" s="33" t="s">
        <v>40</v>
      </c>
      <c r="B27" s="28"/>
      <c r="C27" s="32"/>
      <c r="D27" s="30"/>
      <c r="E27" s="31"/>
      <c r="F27" s="10">
        <f t="shared" si="1"/>
        <v>0</v>
      </c>
    </row>
    <row r="28" spans="1:6" x14ac:dyDescent="0.2">
      <c r="A28" s="7" t="s">
        <v>41</v>
      </c>
      <c r="B28" s="28" t="s">
        <v>31</v>
      </c>
      <c r="C28" s="32">
        <v>5.8</v>
      </c>
      <c r="D28" s="30" t="s">
        <v>21</v>
      </c>
      <c r="E28" s="31"/>
      <c r="F28" s="10">
        <f t="shared" si="1"/>
        <v>0</v>
      </c>
    </row>
    <row r="29" spans="1:6" x14ac:dyDescent="0.2">
      <c r="A29" s="17" t="s">
        <v>42</v>
      </c>
      <c r="B29" s="34" t="s">
        <v>31</v>
      </c>
      <c r="C29" s="35">
        <v>4.9000000000000004</v>
      </c>
      <c r="D29" s="36" t="s">
        <v>21</v>
      </c>
      <c r="E29" s="37"/>
      <c r="F29" s="38">
        <f t="shared" si="1"/>
        <v>0</v>
      </c>
    </row>
    <row r="30" spans="1:6" ht="15" customHeight="1" x14ac:dyDescent="0.2">
      <c r="A30" s="7" t="s">
        <v>43</v>
      </c>
      <c r="B30" s="28" t="s">
        <v>44</v>
      </c>
      <c r="C30" s="29">
        <v>44</v>
      </c>
      <c r="D30" s="30" t="s">
        <v>45</v>
      </c>
      <c r="E30" s="31"/>
      <c r="F30" s="39">
        <f t="shared" si="1"/>
        <v>0</v>
      </c>
    </row>
    <row r="31" spans="1:6" ht="15" customHeight="1" x14ac:dyDescent="0.2">
      <c r="A31" s="40" t="s">
        <v>46</v>
      </c>
      <c r="B31" s="41"/>
      <c r="C31" s="41"/>
      <c r="D31" s="41"/>
      <c r="E31" s="41"/>
      <c r="F31" s="41"/>
    </row>
    <row r="32" spans="1:6" ht="15" customHeight="1" x14ac:dyDescent="0.2">
      <c r="A32" s="7" t="s">
        <v>47</v>
      </c>
      <c r="B32" s="8" t="s">
        <v>48</v>
      </c>
      <c r="C32" s="42">
        <v>49.8</v>
      </c>
      <c r="D32" s="43" t="s">
        <v>45</v>
      </c>
      <c r="E32" s="44"/>
      <c r="F32" s="10">
        <f>E32*C32</f>
        <v>0</v>
      </c>
    </row>
    <row r="33" spans="1:6" ht="15" customHeight="1" x14ac:dyDescent="0.2">
      <c r="A33" s="7" t="s">
        <v>49</v>
      </c>
      <c r="B33" s="8" t="s">
        <v>50</v>
      </c>
      <c r="C33" s="45">
        <v>39.799999999999997</v>
      </c>
      <c r="D33" s="46" t="s">
        <v>45</v>
      </c>
      <c r="E33" s="44"/>
      <c r="F33" s="10">
        <f>E33*C33</f>
        <v>0</v>
      </c>
    </row>
    <row r="34" spans="1:6" ht="15" customHeight="1" x14ac:dyDescent="0.2">
      <c r="A34" s="7" t="s">
        <v>51</v>
      </c>
      <c r="B34" s="8" t="s">
        <v>17</v>
      </c>
      <c r="C34" s="45">
        <v>59.8</v>
      </c>
      <c r="D34" s="46" t="s">
        <v>45</v>
      </c>
      <c r="E34" s="44"/>
      <c r="F34" s="10">
        <f>E34*C34</f>
        <v>0</v>
      </c>
    </row>
    <row r="35" spans="1:6" ht="15" customHeight="1" x14ac:dyDescent="0.2">
      <c r="A35" s="7" t="s">
        <v>52</v>
      </c>
      <c r="B35" s="8" t="s">
        <v>17</v>
      </c>
      <c r="C35" s="45">
        <v>33.799999999999997</v>
      </c>
      <c r="D35" s="46" t="s">
        <v>45</v>
      </c>
      <c r="E35" s="44"/>
      <c r="F35" s="10">
        <f>E35*C35</f>
        <v>0</v>
      </c>
    </row>
    <row r="36" spans="1:6" ht="15" customHeight="1" x14ac:dyDescent="0.2">
      <c r="A36" s="7"/>
      <c r="B36" s="8"/>
      <c r="C36" s="45"/>
      <c r="D36" s="46"/>
      <c r="E36" s="44"/>
      <c r="F36" s="10"/>
    </row>
    <row r="37" spans="1:6" ht="15" customHeight="1" x14ac:dyDescent="0.2">
      <c r="A37" s="7" t="s">
        <v>53</v>
      </c>
      <c r="B37" s="8" t="s">
        <v>44</v>
      </c>
      <c r="C37" s="45">
        <v>45</v>
      </c>
      <c r="D37" s="46" t="s">
        <v>45</v>
      </c>
      <c r="E37" s="44"/>
      <c r="F37" s="10">
        <f t="shared" ref="F37:F49" si="2">E37*C37</f>
        <v>0</v>
      </c>
    </row>
    <row r="38" spans="1:6" ht="15" customHeight="1" x14ac:dyDescent="0.2">
      <c r="A38" s="7" t="s">
        <v>54</v>
      </c>
      <c r="B38" s="8" t="s">
        <v>55</v>
      </c>
      <c r="C38" s="45">
        <v>35</v>
      </c>
      <c r="D38" s="46" t="s">
        <v>45</v>
      </c>
      <c r="E38" s="44"/>
      <c r="F38" s="10">
        <f t="shared" si="2"/>
        <v>0</v>
      </c>
    </row>
    <row r="39" spans="1:6" ht="15" customHeight="1" x14ac:dyDescent="0.2">
      <c r="A39" s="7" t="s">
        <v>56</v>
      </c>
      <c r="B39" s="8" t="s">
        <v>57</v>
      </c>
      <c r="C39" s="47">
        <v>33</v>
      </c>
      <c r="D39" s="48" t="s">
        <v>45</v>
      </c>
      <c r="E39" s="44"/>
      <c r="F39" s="10">
        <f t="shared" si="2"/>
        <v>0</v>
      </c>
    </row>
    <row r="40" spans="1:6" ht="15" customHeight="1" x14ac:dyDescent="0.2">
      <c r="A40" s="7" t="s">
        <v>58</v>
      </c>
      <c r="B40" s="49" t="s">
        <v>59</v>
      </c>
      <c r="C40" s="50">
        <v>2.8</v>
      </c>
      <c r="D40" s="50" t="s">
        <v>15</v>
      </c>
      <c r="E40" s="44"/>
      <c r="F40" s="10">
        <f t="shared" si="2"/>
        <v>0</v>
      </c>
    </row>
    <row r="41" spans="1:6" ht="15" customHeight="1" x14ac:dyDescent="0.2">
      <c r="A41" s="7" t="s">
        <v>60</v>
      </c>
      <c r="B41" s="49" t="s">
        <v>61</v>
      </c>
      <c r="C41" s="50">
        <v>3.2</v>
      </c>
      <c r="D41" s="50" t="s">
        <v>15</v>
      </c>
      <c r="E41" s="44"/>
      <c r="F41" s="10">
        <f t="shared" si="2"/>
        <v>0</v>
      </c>
    </row>
    <row r="42" spans="1:6" ht="15" customHeight="1" x14ac:dyDescent="0.2">
      <c r="A42" s="7" t="s">
        <v>62</v>
      </c>
      <c r="B42" s="49" t="s">
        <v>63</v>
      </c>
      <c r="C42" s="50">
        <v>3.2</v>
      </c>
      <c r="D42" s="50" t="s">
        <v>15</v>
      </c>
      <c r="E42" s="44"/>
      <c r="F42" s="10">
        <f t="shared" si="2"/>
        <v>0</v>
      </c>
    </row>
    <row r="43" spans="1:6" x14ac:dyDescent="0.2">
      <c r="A43" s="7" t="s">
        <v>64</v>
      </c>
      <c r="B43" s="49" t="s">
        <v>61</v>
      </c>
      <c r="C43" s="50">
        <v>2.8</v>
      </c>
      <c r="D43" s="50" t="s">
        <v>15</v>
      </c>
      <c r="E43" s="44"/>
      <c r="F43" s="10">
        <f t="shared" si="2"/>
        <v>0</v>
      </c>
    </row>
    <row r="44" spans="1:6" x14ac:dyDescent="0.2">
      <c r="A44" s="7" t="s">
        <v>65</v>
      </c>
      <c r="B44" s="49" t="s">
        <v>59</v>
      </c>
      <c r="C44" s="50">
        <v>2.8</v>
      </c>
      <c r="D44" s="50" t="s">
        <v>15</v>
      </c>
      <c r="E44" s="44"/>
      <c r="F44" s="10">
        <f t="shared" si="2"/>
        <v>0</v>
      </c>
    </row>
    <row r="45" spans="1:6" x14ac:dyDescent="0.2">
      <c r="A45" s="7" t="s">
        <v>66</v>
      </c>
      <c r="B45" s="49" t="s">
        <v>59</v>
      </c>
      <c r="C45" s="50">
        <v>2.8</v>
      </c>
      <c r="D45" s="50" t="s">
        <v>15</v>
      </c>
      <c r="E45" s="44"/>
      <c r="F45" s="10">
        <f t="shared" si="2"/>
        <v>0</v>
      </c>
    </row>
    <row r="46" spans="1:6" x14ac:dyDescent="0.2">
      <c r="A46" s="11" t="s">
        <v>67</v>
      </c>
      <c r="B46" s="6"/>
      <c r="C46" s="6"/>
      <c r="D46" s="6"/>
      <c r="E46" s="6"/>
      <c r="F46" s="6"/>
    </row>
    <row r="47" spans="1:6" x14ac:dyDescent="0.2">
      <c r="A47" s="7" t="s">
        <v>68</v>
      </c>
      <c r="B47" s="49" t="s">
        <v>14</v>
      </c>
      <c r="C47" s="50">
        <v>3.9</v>
      </c>
      <c r="D47" s="51" t="s">
        <v>21</v>
      </c>
      <c r="E47" s="10"/>
      <c r="F47" s="10">
        <f t="shared" si="2"/>
        <v>0</v>
      </c>
    </row>
    <row r="48" spans="1:6" x14ac:dyDescent="0.2">
      <c r="A48" s="7" t="s">
        <v>69</v>
      </c>
      <c r="B48" s="49" t="s">
        <v>14</v>
      </c>
      <c r="C48" s="50">
        <v>4.7</v>
      </c>
      <c r="D48" s="51" t="s">
        <v>21</v>
      </c>
      <c r="E48" s="10"/>
      <c r="F48" s="10">
        <f t="shared" si="2"/>
        <v>0</v>
      </c>
    </row>
    <row r="49" spans="1:8" x14ac:dyDescent="0.2">
      <c r="A49" s="7" t="s">
        <v>70</v>
      </c>
      <c r="B49" s="49" t="s">
        <v>14</v>
      </c>
      <c r="C49" s="50">
        <v>4.8</v>
      </c>
      <c r="D49" s="42" t="s">
        <v>21</v>
      </c>
      <c r="E49" s="10"/>
      <c r="F49" s="10">
        <f t="shared" si="2"/>
        <v>0</v>
      </c>
    </row>
    <row r="50" spans="1:8" x14ac:dyDescent="0.2">
      <c r="A50" s="11" t="s">
        <v>71</v>
      </c>
      <c r="B50" s="12"/>
      <c r="C50" s="12"/>
      <c r="D50" s="12"/>
      <c r="E50" s="12"/>
      <c r="F50" s="12"/>
    </row>
    <row r="51" spans="1:8" x14ac:dyDescent="0.2">
      <c r="A51" s="7" t="s">
        <v>72</v>
      </c>
      <c r="B51" s="8" t="s">
        <v>31</v>
      </c>
      <c r="C51" s="9">
        <v>5.0999999999999996</v>
      </c>
      <c r="D51" s="9" t="s">
        <v>21</v>
      </c>
      <c r="E51" s="10"/>
      <c r="F51" s="10">
        <f>E51*C51</f>
        <v>0</v>
      </c>
    </row>
    <row r="52" spans="1:8" x14ac:dyDescent="0.2">
      <c r="A52" s="7" t="s">
        <v>73</v>
      </c>
      <c r="B52" s="8" t="s">
        <v>31</v>
      </c>
      <c r="C52" s="9">
        <v>4.7</v>
      </c>
      <c r="D52" s="9" t="s">
        <v>21</v>
      </c>
      <c r="E52" s="10"/>
      <c r="F52" s="10">
        <f>E52*C52</f>
        <v>0</v>
      </c>
    </row>
    <row r="53" spans="1:8" x14ac:dyDescent="0.2">
      <c r="A53" s="7" t="s">
        <v>74</v>
      </c>
      <c r="B53" s="8" t="s">
        <v>31</v>
      </c>
      <c r="C53" s="9">
        <v>4.9000000000000004</v>
      </c>
      <c r="D53" s="9" t="s">
        <v>21</v>
      </c>
      <c r="E53" s="10"/>
      <c r="F53" s="10">
        <f>E53*C53</f>
        <v>0</v>
      </c>
    </row>
    <row r="54" spans="1:8" x14ac:dyDescent="0.2">
      <c r="A54" s="7" t="s">
        <v>75</v>
      </c>
      <c r="B54" s="8" t="s">
        <v>31</v>
      </c>
      <c r="C54" s="9">
        <v>3.7</v>
      </c>
      <c r="D54" s="9" t="s">
        <v>21</v>
      </c>
      <c r="E54" s="10"/>
      <c r="F54" s="10">
        <f>E54*C54</f>
        <v>0</v>
      </c>
    </row>
    <row r="55" spans="1:8" x14ac:dyDescent="0.2">
      <c r="A55" s="7" t="s">
        <v>76</v>
      </c>
      <c r="B55" s="8" t="s">
        <v>31</v>
      </c>
      <c r="C55" s="9">
        <v>4.0999999999999996</v>
      </c>
      <c r="D55" s="9" t="s">
        <v>21</v>
      </c>
      <c r="E55" s="10"/>
      <c r="F55" s="10">
        <f>E55*C55</f>
        <v>0</v>
      </c>
    </row>
    <row r="56" spans="1:8" x14ac:dyDescent="0.2">
      <c r="A56" s="11" t="s">
        <v>77</v>
      </c>
      <c r="B56" s="12"/>
      <c r="C56" s="12"/>
      <c r="D56" s="12"/>
      <c r="E56" s="12"/>
      <c r="F56" s="12"/>
    </row>
    <row r="57" spans="1:8" x14ac:dyDescent="0.2">
      <c r="A57" s="7" t="s">
        <v>114</v>
      </c>
      <c r="B57" s="8" t="s">
        <v>83</v>
      </c>
      <c r="C57" s="9">
        <v>3.4</v>
      </c>
      <c r="D57" s="9" t="s">
        <v>79</v>
      </c>
      <c r="E57" s="10"/>
      <c r="F57" s="10">
        <f t="shared" ref="F57:F77" si="3">E57*C57</f>
        <v>0</v>
      </c>
    </row>
    <row r="58" spans="1:8" x14ac:dyDescent="0.2">
      <c r="A58" s="7" t="s">
        <v>84</v>
      </c>
      <c r="B58" s="8" t="s">
        <v>83</v>
      </c>
      <c r="C58" s="9">
        <v>3.4</v>
      </c>
      <c r="D58" s="9" t="s">
        <v>79</v>
      </c>
      <c r="E58" s="10"/>
      <c r="F58" s="10">
        <f t="shared" si="3"/>
        <v>0</v>
      </c>
    </row>
    <row r="59" spans="1:8" x14ac:dyDescent="0.2">
      <c r="A59" s="7" t="s">
        <v>116</v>
      </c>
      <c r="B59" s="8" t="s">
        <v>81</v>
      </c>
      <c r="C59" s="9">
        <v>3.8</v>
      </c>
      <c r="D59" s="9" t="s">
        <v>79</v>
      </c>
      <c r="E59" s="10"/>
      <c r="F59" s="10">
        <f t="shared" si="3"/>
        <v>0</v>
      </c>
    </row>
    <row r="60" spans="1:8" x14ac:dyDescent="0.2">
      <c r="A60" s="52" t="s">
        <v>80</v>
      </c>
      <c r="B60" s="8" t="s">
        <v>78</v>
      </c>
      <c r="C60" s="9">
        <v>3.4</v>
      </c>
      <c r="D60" s="9" t="s">
        <v>79</v>
      </c>
      <c r="E60" s="10"/>
      <c r="F60" s="10">
        <f t="shared" si="3"/>
        <v>0</v>
      </c>
    </row>
    <row r="61" spans="1:8" x14ac:dyDescent="0.2">
      <c r="A61" s="52" t="s">
        <v>117</v>
      </c>
      <c r="B61" s="8" t="s">
        <v>83</v>
      </c>
      <c r="C61" s="9">
        <v>3.4</v>
      </c>
      <c r="D61" s="9" t="s">
        <v>79</v>
      </c>
      <c r="E61" s="10"/>
      <c r="F61" s="10">
        <f t="shared" si="3"/>
        <v>0</v>
      </c>
    </row>
    <row r="62" spans="1:8" x14ac:dyDescent="0.2">
      <c r="A62" s="52" t="s">
        <v>118</v>
      </c>
      <c r="B62" s="8" t="s">
        <v>83</v>
      </c>
      <c r="C62" s="9">
        <v>3.2</v>
      </c>
      <c r="D62" s="9" t="s">
        <v>79</v>
      </c>
      <c r="E62" s="10"/>
      <c r="F62" s="10">
        <f t="shared" si="3"/>
        <v>0</v>
      </c>
      <c r="H62" t="s">
        <v>133</v>
      </c>
    </row>
    <row r="63" spans="1:8" x14ac:dyDescent="0.2">
      <c r="A63" s="52" t="s">
        <v>119</v>
      </c>
      <c r="B63" s="8" t="s">
        <v>83</v>
      </c>
      <c r="C63" s="9">
        <v>3.2</v>
      </c>
      <c r="D63" s="9" t="s">
        <v>79</v>
      </c>
      <c r="E63" s="10"/>
      <c r="F63" s="10">
        <f t="shared" si="3"/>
        <v>0</v>
      </c>
    </row>
    <row r="64" spans="1:8" x14ac:dyDescent="0.2">
      <c r="A64" s="52" t="s">
        <v>85</v>
      </c>
      <c r="B64" s="8" t="s">
        <v>78</v>
      </c>
      <c r="C64" s="9">
        <v>3.2</v>
      </c>
      <c r="D64" s="9" t="s">
        <v>79</v>
      </c>
      <c r="E64" s="10"/>
      <c r="F64" s="10">
        <f t="shared" si="3"/>
        <v>0</v>
      </c>
      <c r="H64" t="s">
        <v>133</v>
      </c>
    </row>
    <row r="65" spans="1:9" x14ac:dyDescent="0.2">
      <c r="A65" s="52" t="s">
        <v>120</v>
      </c>
      <c r="B65" s="8" t="s">
        <v>83</v>
      </c>
      <c r="C65" s="9">
        <v>3.2</v>
      </c>
      <c r="D65" s="9" t="s">
        <v>79</v>
      </c>
      <c r="E65" s="10"/>
      <c r="F65" s="10">
        <f t="shared" si="3"/>
        <v>0</v>
      </c>
    </row>
    <row r="66" spans="1:9" x14ac:dyDescent="0.2">
      <c r="A66" s="52" t="s">
        <v>121</v>
      </c>
      <c r="B66" s="8" t="s">
        <v>83</v>
      </c>
      <c r="C66" s="9">
        <v>3.2</v>
      </c>
      <c r="D66" s="9" t="s">
        <v>79</v>
      </c>
      <c r="E66" s="10"/>
      <c r="F66" s="10">
        <f t="shared" si="3"/>
        <v>0</v>
      </c>
    </row>
    <row r="67" spans="1:9" x14ac:dyDescent="0.2">
      <c r="A67" s="52" t="s">
        <v>122</v>
      </c>
      <c r="B67" s="8" t="s">
        <v>78</v>
      </c>
      <c r="C67" s="9">
        <v>3.2</v>
      </c>
      <c r="D67" s="9" t="s">
        <v>79</v>
      </c>
      <c r="E67" s="10"/>
      <c r="F67" s="10">
        <f t="shared" si="3"/>
        <v>0</v>
      </c>
    </row>
    <row r="68" spans="1:9" x14ac:dyDescent="0.2">
      <c r="A68" s="52" t="s">
        <v>87</v>
      </c>
      <c r="B68" s="8" t="s">
        <v>78</v>
      </c>
      <c r="C68" s="9">
        <v>3.4</v>
      </c>
      <c r="D68" s="9" t="s">
        <v>79</v>
      </c>
      <c r="E68" s="10"/>
      <c r="F68" s="10">
        <f t="shared" si="3"/>
        <v>0</v>
      </c>
    </row>
    <row r="69" spans="1:9" x14ac:dyDescent="0.2">
      <c r="A69" s="52" t="s">
        <v>88</v>
      </c>
      <c r="B69" s="8" t="s">
        <v>61</v>
      </c>
      <c r="C69" s="9">
        <v>3.2</v>
      </c>
      <c r="D69" s="9" t="s">
        <v>79</v>
      </c>
      <c r="E69" s="10"/>
      <c r="F69" s="10">
        <f t="shared" si="3"/>
        <v>0</v>
      </c>
    </row>
    <row r="70" spans="1:9" x14ac:dyDescent="0.2">
      <c r="A70" s="52" t="s">
        <v>123</v>
      </c>
      <c r="B70" s="8" t="s">
        <v>83</v>
      </c>
      <c r="C70" s="9">
        <v>4.2</v>
      </c>
      <c r="D70" s="9" t="s">
        <v>79</v>
      </c>
      <c r="E70" s="10"/>
      <c r="F70" s="10">
        <f t="shared" si="3"/>
        <v>0</v>
      </c>
      <c r="H70" s="53" t="s">
        <v>86</v>
      </c>
      <c r="I70" s="54">
        <f>SUM(F89,D99)</f>
        <v>0</v>
      </c>
    </row>
    <row r="71" spans="1:9" x14ac:dyDescent="0.2">
      <c r="A71" s="52" t="s">
        <v>124</v>
      </c>
      <c r="B71" s="8" t="s">
        <v>82</v>
      </c>
      <c r="C71" s="9">
        <v>3.2</v>
      </c>
      <c r="D71" s="9" t="s">
        <v>79</v>
      </c>
      <c r="E71" s="10"/>
      <c r="F71" s="10">
        <f t="shared" si="3"/>
        <v>0</v>
      </c>
    </row>
    <row r="72" spans="1:9" x14ac:dyDescent="0.2">
      <c r="A72" s="52" t="s">
        <v>95</v>
      </c>
      <c r="B72" s="8" t="s">
        <v>81</v>
      </c>
      <c r="C72" s="9">
        <v>3.2</v>
      </c>
      <c r="D72" s="9" t="s">
        <v>79</v>
      </c>
      <c r="E72" s="10"/>
      <c r="F72" s="10">
        <f t="shared" si="3"/>
        <v>0</v>
      </c>
    </row>
    <row r="73" spans="1:9" x14ac:dyDescent="0.2">
      <c r="A73" s="52" t="s">
        <v>115</v>
      </c>
      <c r="B73" s="8" t="s">
        <v>82</v>
      </c>
      <c r="C73" s="9">
        <v>3.2</v>
      </c>
      <c r="D73" s="9" t="s">
        <v>79</v>
      </c>
      <c r="E73" s="10"/>
      <c r="F73" s="10">
        <f t="shared" si="3"/>
        <v>0</v>
      </c>
    </row>
    <row r="74" spans="1:9" x14ac:dyDescent="0.2">
      <c r="A74" s="52" t="s">
        <v>125</v>
      </c>
      <c r="B74" s="8" t="s">
        <v>83</v>
      </c>
      <c r="C74" s="9">
        <v>4.2</v>
      </c>
      <c r="D74" s="9" t="s">
        <v>79</v>
      </c>
      <c r="E74" s="10"/>
      <c r="F74" s="10">
        <f t="shared" si="3"/>
        <v>0</v>
      </c>
    </row>
    <row r="75" spans="1:9" x14ac:dyDescent="0.2">
      <c r="A75" s="52" t="s">
        <v>126</v>
      </c>
      <c r="B75" s="8" t="s">
        <v>83</v>
      </c>
      <c r="C75" s="9">
        <v>4.2</v>
      </c>
      <c r="D75" s="9" t="s">
        <v>79</v>
      </c>
      <c r="E75" s="10"/>
      <c r="F75" s="10">
        <f t="shared" si="3"/>
        <v>0</v>
      </c>
    </row>
    <row r="76" spans="1:9" x14ac:dyDescent="0.2">
      <c r="A76" s="52" t="s">
        <v>127</v>
      </c>
      <c r="B76" s="8" t="s">
        <v>81</v>
      </c>
      <c r="C76" s="9">
        <v>3.6</v>
      </c>
      <c r="D76" s="9" t="s">
        <v>79</v>
      </c>
      <c r="E76" s="10"/>
      <c r="F76" s="10">
        <f t="shared" si="3"/>
        <v>0</v>
      </c>
    </row>
    <row r="77" spans="1:9" x14ac:dyDescent="0.2">
      <c r="A77" s="52" t="s">
        <v>128</v>
      </c>
      <c r="B77" s="8" t="s">
        <v>82</v>
      </c>
      <c r="C77" s="9">
        <v>4.2</v>
      </c>
      <c r="D77" s="9" t="s">
        <v>79</v>
      </c>
      <c r="E77" s="10"/>
      <c r="F77" s="10">
        <f t="shared" si="3"/>
        <v>0</v>
      </c>
    </row>
    <row r="78" spans="1:9" ht="15" customHeight="1" x14ac:dyDescent="0.2">
      <c r="A78" s="7" t="s">
        <v>135</v>
      </c>
      <c r="B78" s="8" t="s">
        <v>78</v>
      </c>
      <c r="C78" s="9">
        <v>4.2</v>
      </c>
      <c r="D78" s="9" t="s">
        <v>79</v>
      </c>
      <c r="E78" s="10"/>
      <c r="F78" s="10">
        <f t="shared" ref="F78:F88" si="4">E78*C78</f>
        <v>0</v>
      </c>
    </row>
    <row r="79" spans="1:9" x14ac:dyDescent="0.2">
      <c r="A79" s="7" t="s">
        <v>90</v>
      </c>
      <c r="B79" s="8" t="s">
        <v>14</v>
      </c>
      <c r="C79" s="9">
        <v>4.4000000000000004</v>
      </c>
      <c r="D79" s="9" t="s">
        <v>15</v>
      </c>
      <c r="E79" s="10"/>
      <c r="F79" s="10">
        <f t="shared" si="4"/>
        <v>0</v>
      </c>
    </row>
    <row r="80" spans="1:9" x14ac:dyDescent="0.2">
      <c r="A80" s="7" t="s">
        <v>91</v>
      </c>
      <c r="B80" s="8" t="s">
        <v>14</v>
      </c>
      <c r="C80" s="9">
        <v>4.4000000000000004</v>
      </c>
      <c r="D80" s="9" t="s">
        <v>15</v>
      </c>
      <c r="E80" s="10"/>
      <c r="F80" s="10">
        <f t="shared" si="4"/>
        <v>0</v>
      </c>
    </row>
    <row r="81" spans="1:8" x14ac:dyDescent="0.2">
      <c r="A81" s="7" t="s">
        <v>92</v>
      </c>
      <c r="B81" s="8" t="s">
        <v>14</v>
      </c>
      <c r="C81" s="9">
        <v>4.4000000000000004</v>
      </c>
      <c r="D81" s="9" t="s">
        <v>15</v>
      </c>
      <c r="E81" s="10"/>
      <c r="F81" s="10">
        <f t="shared" si="4"/>
        <v>0</v>
      </c>
    </row>
    <row r="82" spans="1:8" x14ac:dyDescent="0.2">
      <c r="A82" s="52" t="s">
        <v>89</v>
      </c>
      <c r="B82" s="8" t="s">
        <v>61</v>
      </c>
      <c r="C82" s="9">
        <v>4.2</v>
      </c>
      <c r="D82" s="9" t="s">
        <v>79</v>
      </c>
      <c r="E82" s="10"/>
      <c r="F82" s="10">
        <f t="shared" si="4"/>
        <v>0</v>
      </c>
    </row>
    <row r="83" spans="1:8" x14ac:dyDescent="0.2">
      <c r="A83" s="52" t="s">
        <v>129</v>
      </c>
      <c r="B83" s="8" t="s">
        <v>78</v>
      </c>
      <c r="C83" s="9">
        <v>3.2</v>
      </c>
      <c r="D83" s="9" t="s">
        <v>79</v>
      </c>
      <c r="E83" s="10"/>
      <c r="F83" s="10">
        <f t="shared" si="4"/>
        <v>0</v>
      </c>
    </row>
    <row r="84" spans="1:8" x14ac:dyDescent="0.2">
      <c r="A84" s="52" t="s">
        <v>136</v>
      </c>
      <c r="B84" s="8" t="s">
        <v>82</v>
      </c>
      <c r="C84" s="9">
        <v>4.2</v>
      </c>
      <c r="D84" s="9" t="s">
        <v>79</v>
      </c>
      <c r="E84" s="10"/>
      <c r="F84" s="10">
        <f t="shared" si="4"/>
        <v>0</v>
      </c>
    </row>
    <row r="85" spans="1:8" x14ac:dyDescent="0.2">
      <c r="A85" s="55" t="s">
        <v>97</v>
      </c>
      <c r="B85" s="18" t="s">
        <v>130</v>
      </c>
      <c r="C85" s="56">
        <v>52.4</v>
      </c>
      <c r="D85" s="56" t="s">
        <v>96</v>
      </c>
      <c r="E85" s="38"/>
      <c r="F85" s="38">
        <f t="shared" si="4"/>
        <v>0</v>
      </c>
    </row>
    <row r="86" spans="1:8" x14ac:dyDescent="0.2">
      <c r="A86" s="7" t="s">
        <v>98</v>
      </c>
      <c r="B86" s="8" t="s">
        <v>130</v>
      </c>
      <c r="C86" s="50">
        <v>52.4</v>
      </c>
      <c r="D86" s="50" t="s">
        <v>96</v>
      </c>
      <c r="E86" s="39"/>
      <c r="F86" s="38">
        <f t="shared" si="4"/>
        <v>0</v>
      </c>
      <c r="H86" t="s">
        <v>93</v>
      </c>
    </row>
    <row r="87" spans="1:8" x14ac:dyDescent="0.2">
      <c r="A87" s="7" t="s">
        <v>131</v>
      </c>
      <c r="B87" s="8" t="s">
        <v>130</v>
      </c>
      <c r="C87" s="50">
        <v>29.8</v>
      </c>
      <c r="D87" s="50" t="s">
        <v>96</v>
      </c>
      <c r="E87" s="39"/>
      <c r="F87" s="38">
        <f t="shared" si="4"/>
        <v>0</v>
      </c>
    </row>
    <row r="88" spans="1:8" x14ac:dyDescent="0.2">
      <c r="A88" s="7" t="s">
        <v>134</v>
      </c>
      <c r="B88" s="8" t="s">
        <v>59</v>
      </c>
      <c r="C88" s="50">
        <v>4.2</v>
      </c>
      <c r="D88" s="50" t="s">
        <v>94</v>
      </c>
      <c r="E88" s="39"/>
      <c r="F88" s="38">
        <f t="shared" si="4"/>
        <v>0</v>
      </c>
    </row>
    <row r="89" spans="1:8" x14ac:dyDescent="0.2">
      <c r="C89" s="58" t="s">
        <v>99</v>
      </c>
      <c r="F89" s="59">
        <f>SUM(F3:F88)</f>
        <v>0</v>
      </c>
    </row>
    <row r="90" spans="1:8" x14ac:dyDescent="0.2">
      <c r="E90" s="58"/>
    </row>
    <row r="93" spans="1:8" x14ac:dyDescent="0.2">
      <c r="A93" s="60" t="s">
        <v>0</v>
      </c>
      <c r="B93" s="61" t="s">
        <v>100</v>
      </c>
      <c r="C93" s="61" t="s">
        <v>101</v>
      </c>
      <c r="D93" s="61" t="s">
        <v>102</v>
      </c>
    </row>
    <row r="94" spans="1:8" x14ac:dyDescent="0.2">
      <c r="A94" s="62"/>
      <c r="B94" s="63"/>
      <c r="C94" s="64"/>
      <c r="D94" s="64"/>
    </row>
    <row r="95" spans="1:8" x14ac:dyDescent="0.2">
      <c r="A95" s="65" t="s">
        <v>103</v>
      </c>
      <c r="B95" s="66">
        <v>20</v>
      </c>
      <c r="C95" s="67"/>
      <c r="D95" s="68">
        <f>B95*C95</f>
        <v>0</v>
      </c>
    </row>
    <row r="96" spans="1:8" x14ac:dyDescent="0.2">
      <c r="A96" s="65" t="s">
        <v>104</v>
      </c>
      <c r="B96" s="66">
        <v>19</v>
      </c>
      <c r="C96" s="67"/>
      <c r="D96" s="68">
        <f>B96*C96</f>
        <v>0</v>
      </c>
    </row>
    <row r="97" spans="1:4" x14ac:dyDescent="0.2">
      <c r="A97" s="69" t="s">
        <v>105</v>
      </c>
      <c r="B97" s="70" t="s">
        <v>106</v>
      </c>
      <c r="C97" s="67"/>
      <c r="D97" s="68"/>
    </row>
    <row r="98" spans="1:4" x14ac:dyDescent="0.2">
      <c r="A98" s="71" t="s">
        <v>107</v>
      </c>
      <c r="B98" s="70" t="s">
        <v>106</v>
      </c>
      <c r="C98" s="67"/>
      <c r="D98" s="68"/>
    </row>
    <row r="99" spans="1:4" x14ac:dyDescent="0.2">
      <c r="A99" s="72"/>
      <c r="B99" s="73"/>
      <c r="C99" s="74" t="s">
        <v>108</v>
      </c>
      <c r="D99" s="74">
        <f>SUM(D95:D98)</f>
        <v>0</v>
      </c>
    </row>
    <row r="100" spans="1:4" x14ac:dyDescent="0.2">
      <c r="A100" s="75" t="s">
        <v>109</v>
      </c>
      <c r="B100" s="73"/>
    </row>
    <row r="101" spans="1:4" x14ac:dyDescent="0.2">
      <c r="A101" s="75"/>
      <c r="B101" s="73"/>
    </row>
    <row r="102" spans="1:4" x14ac:dyDescent="0.2">
      <c r="A102" s="75" t="s">
        <v>110</v>
      </c>
      <c r="B102" s="73"/>
    </row>
    <row r="103" spans="1:4" x14ac:dyDescent="0.2">
      <c r="A103" s="75" t="s">
        <v>111</v>
      </c>
      <c r="B103" s="73"/>
    </row>
    <row r="104" spans="1:4" x14ac:dyDescent="0.2">
      <c r="A104" s="75"/>
      <c r="B104" s="73"/>
    </row>
    <row r="105" spans="1:4" x14ac:dyDescent="0.2">
      <c r="A105" s="76" t="s">
        <v>112</v>
      </c>
      <c r="B105" s="73"/>
    </row>
    <row r="106" spans="1:4" x14ac:dyDescent="0.2">
      <c r="A106" s="72"/>
      <c r="B106" s="73"/>
    </row>
    <row r="107" spans="1:4" x14ac:dyDescent="0.2">
      <c r="A107" s="76" t="s">
        <v>113</v>
      </c>
      <c r="B107" s="73"/>
    </row>
  </sheetData>
  <pageMargins left="0.75000000000000011" right="0.75000000000000011" top="1.295669291338583" bottom="1.295669291338583" header="1" footer="1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208</TotalTime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Antalík</dc:creator>
  <cp:lastModifiedBy>Lea Tkacova</cp:lastModifiedBy>
  <cp:revision>27</cp:revision>
  <dcterms:created xsi:type="dcterms:W3CDTF">2017-12-05T16:14:09Z</dcterms:created>
  <dcterms:modified xsi:type="dcterms:W3CDTF">2026-10-12T13:31:13Z</dcterms:modified>
</cp:coreProperties>
</file>